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<sst xmlns="http://schemas.openxmlformats.org/spreadsheetml/2006/main" count="25" uniqueCount="15">
  <si>
    <t>编号</t>
  </si>
  <si>
    <t>项目名称</t>
  </si>
  <si>
    <t>单位</t>
  </si>
  <si>
    <t>投标工程量</t>
  </si>
  <si>
    <t>单价（元）</t>
  </si>
  <si>
    <t>合价（元）</t>
  </si>
  <si>
    <t>备注</t>
  </si>
  <si>
    <t>钢筋原材6光圆钢筋HPB300（含6%损耗）</t>
  </si>
  <si>
    <t>T</t>
  </si>
  <si>
    <t>含13%税</t>
  </si>
  <si>
    <t>钢筋原材10光圆钢筋HPB300（含6%损耗）</t>
  </si>
  <si>
    <t>钢筋原材8光圆钢筋HPB300（含6%损耗）</t>
  </si>
  <si>
    <t>钢筋原材12热轧带肋钢筋HRB400（含6%损耗）</t>
  </si>
  <si>
    <t>钢筋原材16热轧带肋钢筋HRB400（含6%损耗）</t>
  </si>
  <si>
    <t>钢筋原材18热轧带肋钢筋HRB400（含6%损耗）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</si>
</sst>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4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0"/>
      <name val="仿宋"/>
      <charset val="134"/>
    </font>
    <font>
      <sz val="10"/>
      <name val="仿宋"/>
      <family val="3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I6" sqref="I6"/>
    </sheetView>
  </sheetViews>
  <sheetFormatPr defaultColWidth="9" defaultRowHeight="13.5" outlineLevelRow="6" outlineLevelCol="6"/>
  <cols>
    <col min="2" max="2" width="22" customWidth="1"/>
  </cols>
  <sheetData>
    <row r="1" ht="45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25" customHeight="1" spans="1:7">
      <c r="A2" s="2">
        <v>1</v>
      </c>
      <c r="B2" s="3" t="s">
        <v>7</v>
      </c>
      <c r="C2" s="3" t="s">
        <v>8</v>
      </c>
      <c r="D2" s="4">
        <f>0.299*1.06</f>
        <v>0.31694</v>
      </c>
      <c r="E2" s="5"/>
      <c r="F2" s="5"/>
      <c r="G2" s="6" t="s">
        <v>9</v>
      </c>
    </row>
    <row r="3" ht="25" customHeight="1" spans="1:7">
      <c r="A3" s="2">
        <v>2</v>
      </c>
      <c r="B3" s="3" t="s">
        <v>10</v>
      </c>
      <c r="C3" s="3" t="s">
        <v>8</v>
      </c>
      <c r="D3" s="4">
        <f>0.846*1.06</f>
        <v>0.89676</v>
      </c>
      <c r="E3" s="5"/>
      <c r="F3" s="5"/>
      <c r="G3" s="6" t="s">
        <v>9</v>
      </c>
    </row>
    <row r="4" ht="25" customHeight="1" spans="1:7">
      <c r="A4" s="2">
        <v>3</v>
      </c>
      <c r="B4" s="3" t="s">
        <v>11</v>
      </c>
      <c r="C4" s="3" t="s">
        <v>8</v>
      </c>
      <c r="D4" s="4">
        <f>0.878*1.06</f>
        <v>0.93068</v>
      </c>
      <c r="E4" s="5"/>
      <c r="F4" s="5"/>
      <c r="G4" s="6" t="s">
        <v>9</v>
      </c>
    </row>
    <row r="5" ht="25" customHeight="1" spans="1:7">
      <c r="A5" s="2">
        <v>4</v>
      </c>
      <c r="B5" s="3" t="s">
        <v>12</v>
      </c>
      <c r="C5" s="3" t="s">
        <v>8</v>
      </c>
      <c r="D5" s="4">
        <f>0.35*1.06</f>
        <v>0.371</v>
      </c>
      <c r="E5" s="5"/>
      <c r="F5" s="5"/>
      <c r="G5" s="6" t="s">
        <v>9</v>
      </c>
    </row>
    <row r="6" ht="24" spans="1:7">
      <c r="A6" s="2">
        <v>5</v>
      </c>
      <c r="B6" s="3" t="s">
        <v>13</v>
      </c>
      <c r="C6" s="3" t="s">
        <v>8</v>
      </c>
      <c r="D6" s="4">
        <f>3.543*1.06</f>
        <v>3.75558</v>
      </c>
      <c r="E6" s="5"/>
      <c r="F6" s="5"/>
      <c r="G6" s="6" t="s">
        <v>9</v>
      </c>
    </row>
    <row r="7" ht="24" spans="1:7">
      <c r="A7" s="2">
        <v>6</v>
      </c>
      <c r="B7" s="3" t="s">
        <v>14</v>
      </c>
      <c r="C7" s="3" t="s">
        <v>8</v>
      </c>
      <c r="D7" s="4">
        <f>1.552*1.06</f>
        <v>1.64512</v>
      </c>
      <c r="E7" s="5"/>
      <c r="F7" s="5"/>
      <c r="G7" s="6" t="s">
        <v>9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潇洒</cp:lastModifiedBy>
  <dcterms:created xsi:type="dcterms:W3CDTF">2023-05-12T11:15:00Z</dcterms:created>
  <dcterms:modified xsi:type="dcterms:W3CDTF">2025-03-21T03:32:17Z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DDF9DE92F2094B11A842789B64EF78AE_12</vt:lpwstr>
  </property>
</Properties>
</file>